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\СЕР\2022\Проєкт програми СЕР на 2022 рік\3. Джерела та обсяги фінансування\"/>
    </mc:Choice>
  </mc:AlternateContent>
  <xr:revisionPtr revIDLastSave="0" documentId="13_ncr:1_{4812C8DB-B4E4-4EDD-B2FD-1F27AB5D8F65}" xr6:coauthVersionLast="47" xr6:coauthVersionMax="47" xr10:uidLastSave="{00000000-0000-0000-0000-000000000000}"/>
  <bookViews>
    <workbookView xWindow="-120" yWindow="-120" windowWidth="29040" windowHeight="15840" xr2:uid="{7A4DB7BF-8002-41C5-B155-EEB4F3686A41}"/>
  </bookViews>
  <sheets>
    <sheet name="фін зах" sheetId="2" r:id="rId1"/>
  </sheets>
  <externalReferences>
    <externalReference r:id="rId2"/>
  </externalReferences>
  <definedNames>
    <definedName name="_xlnm.Print_Titles" localSheetId="0">'фін зах'!$5:$9</definedName>
    <definedName name="_xlnm.Print_Area" localSheetId="0">'фін зах'!$A$1:$H$35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2" l="1"/>
  <c r="H34" i="2"/>
  <c r="G34" i="2"/>
  <c r="F34" i="2"/>
  <c r="E34" i="2"/>
  <c r="D34" i="2"/>
  <c r="H33" i="2"/>
  <c r="G33" i="2"/>
  <c r="F33" i="2"/>
  <c r="E33" i="2"/>
  <c r="D33" i="2"/>
  <c r="H32" i="2"/>
  <c r="G32" i="2"/>
  <c r="F32" i="2"/>
  <c r="E32" i="2"/>
  <c r="D32" i="2"/>
  <c r="H31" i="2"/>
  <c r="G31" i="2"/>
  <c r="F31" i="2"/>
  <c r="E31" i="2"/>
  <c r="D31" i="2"/>
  <c r="H30" i="2"/>
  <c r="G30" i="2"/>
  <c r="F30" i="2"/>
  <c r="E30" i="2"/>
  <c r="D30" i="2"/>
  <c r="H29" i="2"/>
  <c r="G29" i="2"/>
  <c r="F29" i="2"/>
  <c r="E29" i="2"/>
  <c r="D29" i="2"/>
  <c r="H28" i="2"/>
  <c r="G28" i="2"/>
  <c r="F28" i="2"/>
  <c r="E28" i="2"/>
  <c r="D28" i="2"/>
  <c r="H27" i="2"/>
  <c r="G27" i="2"/>
  <c r="F27" i="2"/>
  <c r="E27" i="2"/>
  <c r="D27" i="2"/>
  <c r="H26" i="2"/>
  <c r="G26" i="2"/>
  <c r="F26" i="2"/>
  <c r="E26" i="2"/>
  <c r="D26" i="2"/>
  <c r="H25" i="2"/>
  <c r="G25" i="2"/>
  <c r="F25" i="2"/>
  <c r="E25" i="2"/>
  <c r="D25" i="2"/>
  <c r="H24" i="2"/>
  <c r="G24" i="2"/>
  <c r="F24" i="2"/>
  <c r="E24" i="2"/>
  <c r="D24" i="2"/>
  <c r="H23" i="2"/>
  <c r="G23" i="2"/>
  <c r="F23" i="2"/>
  <c r="E23" i="2"/>
  <c r="D23" i="2"/>
  <c r="H22" i="2"/>
  <c r="G22" i="2"/>
  <c r="F22" i="2"/>
  <c r="E22" i="2"/>
  <c r="D22" i="2"/>
  <c r="H21" i="2"/>
  <c r="G21" i="2"/>
  <c r="F21" i="2"/>
  <c r="E21" i="2"/>
  <c r="D21" i="2"/>
  <c r="H20" i="2"/>
  <c r="G20" i="2"/>
  <c r="F20" i="2"/>
  <c r="E20" i="2"/>
  <c r="D20" i="2"/>
  <c r="H19" i="2"/>
  <c r="G19" i="2"/>
  <c r="F19" i="2"/>
  <c r="E19" i="2"/>
  <c r="D19" i="2"/>
  <c r="H18" i="2"/>
  <c r="G18" i="2"/>
  <c r="F18" i="2"/>
  <c r="E18" i="2"/>
  <c r="D18" i="2"/>
  <c r="H17" i="2"/>
  <c r="G17" i="2"/>
  <c r="F17" i="2"/>
  <c r="E17" i="2"/>
  <c r="D17" i="2"/>
  <c r="H16" i="2"/>
  <c r="G16" i="2"/>
  <c r="F16" i="2"/>
  <c r="E16" i="2"/>
  <c r="D16" i="2"/>
  <c r="H15" i="2"/>
  <c r="G15" i="2"/>
  <c r="F15" i="2"/>
  <c r="E15" i="2"/>
  <c r="D15" i="2"/>
  <c r="H14" i="2"/>
  <c r="G14" i="2"/>
  <c r="F14" i="2"/>
  <c r="E14" i="2"/>
  <c r="D14" i="2"/>
  <c r="H13" i="2"/>
  <c r="G13" i="2"/>
  <c r="F13" i="2"/>
  <c r="E13" i="2"/>
  <c r="D13" i="2"/>
  <c r="H12" i="2"/>
  <c r="G12" i="2"/>
  <c r="F12" i="2"/>
  <c r="E12" i="2"/>
  <c r="D12" i="2"/>
  <c r="H11" i="2"/>
  <c r="G11" i="2"/>
  <c r="F11" i="2"/>
  <c r="E11" i="2"/>
  <c r="D11" i="2"/>
  <c r="H10" i="2"/>
  <c r="G10" i="2"/>
  <c r="F10" i="2"/>
  <c r="E10" i="2"/>
  <c r="D10" i="2"/>
  <c r="G35" i="2" l="1"/>
  <c r="C12" i="2"/>
  <c r="C16" i="2"/>
  <c r="C20" i="2"/>
  <c r="C24" i="2"/>
  <c r="C28" i="2"/>
  <c r="C32" i="2"/>
  <c r="E35" i="2"/>
  <c r="C11" i="2"/>
  <c r="H35" i="2"/>
  <c r="C15" i="2"/>
  <c r="C19" i="2"/>
  <c r="C23" i="2"/>
  <c r="C27" i="2"/>
  <c r="C31" i="2"/>
  <c r="F35" i="2"/>
  <c r="C14" i="2"/>
  <c r="C18" i="2"/>
  <c r="C22" i="2"/>
  <c r="C26" i="2"/>
  <c r="C30" i="2"/>
  <c r="C34" i="2"/>
  <c r="C13" i="2"/>
  <c r="C17" i="2"/>
  <c r="C21" i="2"/>
  <c r="C25" i="2"/>
  <c r="C29" i="2"/>
  <c r="C33" i="2"/>
  <c r="C10" i="2"/>
  <c r="D35" i="2"/>
  <c r="C35" i="2" l="1"/>
</calcChain>
</file>

<file path=xl/sharedStrings.xml><?xml version="1.0" encoding="utf-8"?>
<sst xmlns="http://schemas.openxmlformats.org/spreadsheetml/2006/main" count="39" uniqueCount="39">
  <si>
    <t>Фінансове забезпечення
заходів Програми економічного і соціального розвитку   на 2022 рік</t>
  </si>
  <si>
    <t>тис.грн</t>
  </si>
  <si>
    <t>Напрями реалізації заходів</t>
  </si>
  <si>
    <t>Кількість заходів</t>
  </si>
  <si>
    <t>Витрати на реалізацію</t>
  </si>
  <si>
    <t>всього</t>
  </si>
  <si>
    <t>у тому числі за рахунок коштів:</t>
  </si>
  <si>
    <t>державного бюджет</t>
  </si>
  <si>
    <t>місцевих бюджетів</t>
  </si>
  <si>
    <t>підприємств</t>
  </si>
  <si>
    <t>інших джерел</t>
  </si>
  <si>
    <t>обласного бюджету</t>
  </si>
  <si>
    <t>районного бюджету, бюджету територіальної громади</t>
  </si>
  <si>
    <t>2.1. Промисловий комплекс</t>
  </si>
  <si>
    <t>2.2. Розвиток земельних відносин</t>
  </si>
  <si>
    <t>2.3. Розвиток зовнішньоекономічної діяльності, міжнародної співпраці</t>
  </si>
  <si>
    <t>2.4. Інвестиційна діяльність та розвиток інфраструктури</t>
  </si>
  <si>
    <t>2.5. Інформаційна діяльність та комунікація з громадкістю</t>
  </si>
  <si>
    <t>2.6. Розвиток підприємницької діяльності</t>
  </si>
  <si>
    <t>2.7. Ринок праці</t>
  </si>
  <si>
    <t>2.8. Розвиток внутрішньої торгівлі та надання побутових послуг населенню. Захист прав споживачів</t>
  </si>
  <si>
    <t>2.9. Дорожньо-транспортний комплекс</t>
  </si>
  <si>
    <t>2.10. Освіта</t>
  </si>
  <si>
    <t>2.11. Підтримка сім'ї, дітей та молоді</t>
  </si>
  <si>
    <t>2.12. Охорона здоров'я</t>
  </si>
  <si>
    <t xml:space="preserve">2.13. Фізичне виховання та спорт </t>
  </si>
  <si>
    <t>2.14. Культура і туризм</t>
  </si>
  <si>
    <t>2.15. Захист населення і територій від надзвичайних ситуацій</t>
  </si>
  <si>
    <t>2.16. Захист прав і свобод громадян</t>
  </si>
  <si>
    <t>2.17. Соціальне захист населення</t>
  </si>
  <si>
    <t>2.18. Захист прав дітей-сиріт та дітей, позбавлених батьківського піклування</t>
  </si>
  <si>
    <t>2.19. Житлове господарство та комунальна інфраструктура</t>
  </si>
  <si>
    <t>2.20.  Розвиток комунальної та соціальної інфраструктури</t>
  </si>
  <si>
    <t>2.21. Розвиток територіальної громади</t>
  </si>
  <si>
    <t>2.22. Заходи, пов'язані з наслідками проведення ООС, АТО на території громади. Підтримка внутрішньо переміщених осіб</t>
  </si>
  <si>
    <t>2.23. Впровадження заходів територіального планування</t>
  </si>
  <si>
    <t>2.24. Охорона навколишнього природного середовища</t>
  </si>
  <si>
    <t>2.25. Енергозабезпечення та енергоефективність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</si>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</sst>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_ ;\-#,##0.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4" xfId="1" applyFont="1" applyBorder="1" applyAlignment="1">
      <alignment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top" wrapText="1"/>
    </xf>
    <xf numFmtId="165" fontId="5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216A4D28-4501-4C30-A6EC-1F5AB76577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7;&#1045;&#1056;/2022/&#1055;&#1088;&#1086;&#1108;&#1082;&#1090;%20&#1087;&#1088;&#1086;&#1075;&#1088;&#1072;&#1084;&#1080;%20&#1057;&#1045;&#1056;%20&#1085;&#1072;%202022%20&#1088;&#1110;&#1082;/2.%20&#1052;&#1077;&#1090;&#1072;,%20&#1079;&#1072;&#1074;&#1076;&#1072;&#1085;&#1085;&#1103;%20&#1090;&#1072;%20&#1079;&#1072;&#1093;&#1086;&#1076;&#1080;%20&#1077;&#1082;&#1086;&#1085;&#1086;&#1084;&#1110;&#1095;&#1085;&#1086;&#1075;&#1086;%20&#1110;%20&#1089;&#1086;&#1094;&#1110;&#1072;&#1083;&#1100;&#1085;&#1086;&#1075;&#1086;%20&#1088;&#1086;&#1079;&#1074;&#1080;&#1090;&#1082;&#1091;/&#1047;&#1072;&#1093;&#1086;&#1076;&#1080;%20%20&#1055;&#1088;&#1086;&#1075;&#1088;&#1072;&#1084;&#1080;%20&#1085;&#1072;%202022%20&#1088;&#111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 зах"/>
      <sheetName val="2.1."/>
      <sheetName val="2.2"/>
      <sheetName val="2.3."/>
      <sheetName val="2.4."/>
      <sheetName val="2.5."/>
      <sheetName val="2.6."/>
      <sheetName val="2.7."/>
      <sheetName val="2.8."/>
      <sheetName val="2.9"/>
      <sheetName val="2.10"/>
      <sheetName val="2.11"/>
      <sheetName val="2.12."/>
      <sheetName val="2.13"/>
      <sheetName val="2.14"/>
      <sheetName val="2.15"/>
      <sheetName val="2.16"/>
      <sheetName val="2.17"/>
      <sheetName val="2.18"/>
      <sheetName val="2.19."/>
      <sheetName val="2.20"/>
      <sheetName val="2.21"/>
      <sheetName val="2.22"/>
      <sheetName val="2.23"/>
      <sheetName val="2.24."/>
      <sheetName val="2.25."/>
      <sheetName val="Лист1"/>
    </sheetNames>
    <sheetDataSet>
      <sheetData sheetId="0"/>
      <sheetData sheetId="1">
        <row r="14">
          <cell r="G14">
            <v>0</v>
          </cell>
          <cell r="H14">
            <v>0</v>
          </cell>
          <cell r="I14">
            <v>0</v>
          </cell>
          <cell r="J14">
            <v>3710</v>
          </cell>
          <cell r="K14">
            <v>0</v>
          </cell>
        </row>
      </sheetData>
      <sheetData sheetId="2">
        <row r="20">
          <cell r="G20">
            <v>0</v>
          </cell>
          <cell r="H20">
            <v>0</v>
          </cell>
          <cell r="I20">
            <v>0</v>
          </cell>
          <cell r="J20">
            <v>410</v>
          </cell>
          <cell r="K20">
            <v>815</v>
          </cell>
        </row>
      </sheetData>
      <sheetData sheetId="3"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</sheetData>
      <sheetData sheetId="4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5">
        <row r="26">
          <cell r="G26">
            <v>0</v>
          </cell>
          <cell r="H26">
            <v>0</v>
          </cell>
          <cell r="I26">
            <v>4196.7</v>
          </cell>
          <cell r="J26">
            <v>0</v>
          </cell>
          <cell r="K26">
            <v>0</v>
          </cell>
        </row>
      </sheetData>
      <sheetData sheetId="6"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7"/>
      <sheetData sheetId="8">
        <row r="17">
          <cell r="G17">
            <v>0</v>
          </cell>
          <cell r="H17">
            <v>0</v>
          </cell>
          <cell r="I17">
            <v>0</v>
          </cell>
          <cell r="J17">
            <v>7000</v>
          </cell>
          <cell r="K17">
            <v>0</v>
          </cell>
        </row>
      </sheetData>
      <sheetData sheetId="9">
        <row r="16">
          <cell r="G16">
            <v>0</v>
          </cell>
          <cell r="H16">
            <v>0</v>
          </cell>
          <cell r="I16">
            <v>8344.75</v>
          </cell>
          <cell r="J16">
            <v>0</v>
          </cell>
          <cell r="K16">
            <v>0</v>
          </cell>
        </row>
      </sheetData>
      <sheetData sheetId="10">
        <row r="35">
          <cell r="G35">
            <v>0</v>
          </cell>
          <cell r="H35">
            <v>0</v>
          </cell>
          <cell r="I35">
            <v>20845.689999999999</v>
          </cell>
          <cell r="J35">
            <v>0</v>
          </cell>
          <cell r="K35">
            <v>0</v>
          </cell>
        </row>
      </sheetData>
      <sheetData sheetId="11">
        <row r="19">
          <cell r="G19">
            <v>0</v>
          </cell>
          <cell r="H19">
            <v>0</v>
          </cell>
          <cell r="I19">
            <v>300</v>
          </cell>
          <cell r="J19">
            <v>0</v>
          </cell>
          <cell r="K19">
            <v>0</v>
          </cell>
        </row>
      </sheetData>
      <sheetData sheetId="12">
        <row r="37">
          <cell r="G37">
            <v>0</v>
          </cell>
          <cell r="H37">
            <v>0</v>
          </cell>
          <cell r="I37">
            <v>19961.800000000003</v>
          </cell>
          <cell r="J37">
            <v>0</v>
          </cell>
          <cell r="K37">
            <v>0</v>
          </cell>
        </row>
      </sheetData>
      <sheetData sheetId="13">
        <row r="15">
          <cell r="I15">
            <v>2605</v>
          </cell>
        </row>
      </sheetData>
      <sheetData sheetId="14">
        <row r="20">
          <cell r="G20">
            <v>0</v>
          </cell>
          <cell r="H20">
            <v>0</v>
          </cell>
          <cell r="I20">
            <v>3703.1</v>
          </cell>
          <cell r="J20">
            <v>0</v>
          </cell>
          <cell r="K20">
            <v>23</v>
          </cell>
        </row>
      </sheetData>
      <sheetData sheetId="15">
        <row r="18">
          <cell r="G18">
            <v>0</v>
          </cell>
          <cell r="H18">
            <v>0</v>
          </cell>
          <cell r="I18">
            <v>3000</v>
          </cell>
          <cell r="J18">
            <v>0</v>
          </cell>
          <cell r="K18">
            <v>0</v>
          </cell>
        </row>
      </sheetData>
      <sheetData sheetId="16">
        <row r="19">
          <cell r="G19">
            <v>0</v>
          </cell>
          <cell r="H19">
            <v>0</v>
          </cell>
          <cell r="I19">
            <v>7899.5</v>
          </cell>
          <cell r="J19">
            <v>0</v>
          </cell>
          <cell r="K19">
            <v>0</v>
          </cell>
        </row>
      </sheetData>
      <sheetData sheetId="17">
        <row r="81">
          <cell r="G81">
            <v>210315.65999999997</v>
          </cell>
          <cell r="H81">
            <v>496.80099999999999</v>
          </cell>
          <cell r="I81">
            <v>14265.140000000001</v>
          </cell>
          <cell r="J81">
            <v>0</v>
          </cell>
          <cell r="K81">
            <v>0</v>
          </cell>
        </row>
      </sheetData>
      <sheetData sheetId="18"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5</v>
          </cell>
        </row>
      </sheetData>
      <sheetData sheetId="19">
        <row r="96">
          <cell r="I96">
            <v>161568.272</v>
          </cell>
        </row>
      </sheetData>
      <sheetData sheetId="20">
        <row r="21">
          <cell r="I21">
            <v>4902.8</v>
          </cell>
        </row>
      </sheetData>
      <sheetData sheetId="21">
        <row r="18">
          <cell r="I18">
            <v>9906</v>
          </cell>
        </row>
      </sheetData>
      <sheetData sheetId="22">
        <row r="18">
          <cell r="G18">
            <v>37333.299999999996</v>
          </cell>
          <cell r="H18">
            <v>236</v>
          </cell>
          <cell r="I18">
            <v>29.9</v>
          </cell>
          <cell r="J18">
            <v>0</v>
          </cell>
          <cell r="K18">
            <v>0</v>
          </cell>
        </row>
      </sheetData>
      <sheetData sheetId="23"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</sheetData>
      <sheetData sheetId="24">
        <row r="18">
          <cell r="G18">
            <v>0</v>
          </cell>
          <cell r="H18">
            <v>0</v>
          </cell>
          <cell r="I18">
            <v>2150</v>
          </cell>
          <cell r="J18">
            <v>0</v>
          </cell>
          <cell r="K18">
            <v>0</v>
          </cell>
        </row>
      </sheetData>
      <sheetData sheetId="25">
        <row r="13">
          <cell r="G13">
            <v>0</v>
          </cell>
          <cell r="H13">
            <v>0</v>
          </cell>
          <cell r="I13">
            <v>20</v>
          </cell>
          <cell r="J13">
            <v>0</v>
          </cell>
          <cell r="K13">
            <v>0</v>
          </cell>
        </row>
      </sheetData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8E91F-C5B8-471A-B54C-0D647A5A41DA}">
  <dimension ref="A1:I36"/>
  <sheetViews>
    <sheetView tabSelected="1" view="pageBreakPreview" topLeftCell="A23" zoomScale="75" zoomScaleNormal="75" zoomScaleSheetLayoutView="75" zoomScalePageLayoutView="80" workbookViewId="0">
      <selection activeCell="K36" sqref="K36"/>
    </sheetView>
  </sheetViews>
  <sheetFormatPr defaultRowHeight="15" x14ac:dyDescent="0.25"/>
  <cols>
    <col min="1" max="1" width="42" style="1" customWidth="1"/>
    <col min="2" max="2" width="12.28515625" style="1" customWidth="1"/>
    <col min="3" max="3" width="16.85546875" style="1" customWidth="1"/>
    <col min="4" max="4" width="19.28515625" style="1" customWidth="1"/>
    <col min="5" max="5" width="19.7109375" style="1" customWidth="1"/>
    <col min="6" max="6" width="24.140625" style="1" customWidth="1"/>
    <col min="7" max="7" width="16.28515625" style="1" customWidth="1"/>
    <col min="8" max="8" width="15.5703125" style="1" customWidth="1"/>
    <col min="9" max="9" width="18.42578125" style="1" bestFit="1" customWidth="1"/>
    <col min="10" max="11" width="9.140625" style="1"/>
    <col min="12" max="12" width="13" style="1" bestFit="1" customWidth="1"/>
    <col min="13" max="16384" width="9.140625" style="1"/>
  </cols>
  <sheetData>
    <row r="1" spans="1:8" ht="20.2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</row>
    <row r="2" spans="1:8" ht="20.25" customHeight="1" x14ac:dyDescent="0.25">
      <c r="A2" s="14"/>
      <c r="B2" s="14"/>
      <c r="C2" s="14"/>
      <c r="D2" s="14"/>
      <c r="E2" s="14"/>
      <c r="F2" s="14"/>
      <c r="G2" s="14"/>
      <c r="H2" s="14"/>
    </row>
    <row r="3" spans="1:8" ht="10.5" customHeight="1" x14ac:dyDescent="0.25">
      <c r="A3" s="14"/>
      <c r="B3" s="14"/>
      <c r="C3" s="14"/>
      <c r="D3" s="14"/>
      <c r="E3" s="14"/>
      <c r="F3" s="14"/>
      <c r="G3" s="14"/>
      <c r="H3" s="14"/>
    </row>
    <row r="4" spans="1:8" ht="18.75" x14ac:dyDescent="0.3">
      <c r="A4" s="2"/>
      <c r="B4" s="2"/>
      <c r="C4" s="2"/>
      <c r="D4" s="2"/>
      <c r="E4" s="2"/>
      <c r="F4" s="2"/>
      <c r="G4" s="2"/>
      <c r="H4" s="3" t="s">
        <v>1</v>
      </c>
    </row>
    <row r="5" spans="1:8" ht="18.75" customHeight="1" x14ac:dyDescent="0.25">
      <c r="A5" s="15" t="s">
        <v>2</v>
      </c>
      <c r="B5" s="15" t="s">
        <v>3</v>
      </c>
      <c r="C5" s="18" t="s">
        <v>4</v>
      </c>
      <c r="D5" s="18"/>
      <c r="E5" s="18"/>
      <c r="F5" s="18"/>
      <c r="G5" s="18"/>
      <c r="H5" s="18"/>
    </row>
    <row r="6" spans="1:8" ht="18.75" x14ac:dyDescent="0.25">
      <c r="A6" s="16"/>
      <c r="B6" s="16"/>
      <c r="C6" s="15" t="s">
        <v>5</v>
      </c>
      <c r="D6" s="18" t="s">
        <v>6</v>
      </c>
      <c r="E6" s="18"/>
      <c r="F6" s="18"/>
      <c r="G6" s="18"/>
      <c r="H6" s="18"/>
    </row>
    <row r="7" spans="1:8" ht="18.75" customHeight="1" x14ac:dyDescent="0.25">
      <c r="A7" s="16"/>
      <c r="B7" s="16"/>
      <c r="C7" s="16"/>
      <c r="D7" s="15" t="s">
        <v>7</v>
      </c>
      <c r="E7" s="18" t="s">
        <v>8</v>
      </c>
      <c r="F7" s="18"/>
      <c r="G7" s="18" t="s">
        <v>9</v>
      </c>
      <c r="H7" s="18" t="s">
        <v>10</v>
      </c>
    </row>
    <row r="8" spans="1:8" ht="15" customHeight="1" x14ac:dyDescent="0.25">
      <c r="A8" s="16"/>
      <c r="B8" s="16"/>
      <c r="C8" s="16"/>
      <c r="D8" s="16"/>
      <c r="E8" s="18"/>
      <c r="F8" s="18"/>
      <c r="G8" s="18"/>
      <c r="H8" s="18"/>
    </row>
    <row r="9" spans="1:8" ht="84.75" customHeight="1" x14ac:dyDescent="0.25">
      <c r="A9" s="17"/>
      <c r="B9" s="17"/>
      <c r="C9" s="17"/>
      <c r="D9" s="17"/>
      <c r="E9" s="13" t="s">
        <v>11</v>
      </c>
      <c r="F9" s="13" t="s">
        <v>12</v>
      </c>
      <c r="G9" s="18"/>
      <c r="H9" s="18"/>
    </row>
    <row r="10" spans="1:8" ht="19.5" customHeight="1" x14ac:dyDescent="0.25">
      <c r="A10" s="4" t="s">
        <v>13</v>
      </c>
      <c r="B10" s="12">
        <v>4</v>
      </c>
      <c r="C10" s="5">
        <f>SUM(D10:H10)</f>
        <v>3710</v>
      </c>
      <c r="D10" s="5">
        <f>'[1]2.1.'!G14</f>
        <v>0</v>
      </c>
      <c r="E10" s="5">
        <f>'[1]2.1.'!H14</f>
        <v>0</v>
      </c>
      <c r="F10" s="5">
        <f>'[1]2.1.'!I14</f>
        <v>0</v>
      </c>
      <c r="G10" s="5">
        <f>'[1]2.1.'!J14</f>
        <v>3710</v>
      </c>
      <c r="H10" s="5">
        <f>'[1]2.1.'!K14</f>
        <v>0</v>
      </c>
    </row>
    <row r="11" spans="1:8" ht="33" customHeight="1" x14ac:dyDescent="0.25">
      <c r="A11" s="4" t="s">
        <v>14</v>
      </c>
      <c r="B11" s="12">
        <v>11</v>
      </c>
      <c r="C11" s="5">
        <f>SUM(D11:H11)</f>
        <v>1225</v>
      </c>
      <c r="D11" s="5">
        <f>'[1]2.2'!G20</f>
        <v>0</v>
      </c>
      <c r="E11" s="5">
        <f>'[1]2.2'!H20</f>
        <v>0</v>
      </c>
      <c r="F11" s="5">
        <f>'[1]2.2'!I20</f>
        <v>0</v>
      </c>
      <c r="G11" s="5">
        <f>'[1]2.2'!J20</f>
        <v>410</v>
      </c>
      <c r="H11" s="5">
        <f>'[1]2.2'!K20</f>
        <v>815</v>
      </c>
    </row>
    <row r="12" spans="1:8" ht="52.5" customHeight="1" x14ac:dyDescent="0.25">
      <c r="A12" s="4" t="s">
        <v>15</v>
      </c>
      <c r="B12" s="12">
        <v>5</v>
      </c>
      <c r="C12" s="5">
        <f t="shared" ref="C12:C34" si="0">SUM(D12:H12)</f>
        <v>0</v>
      </c>
      <c r="D12" s="5">
        <f>'[1]2.3.'!G15</f>
        <v>0</v>
      </c>
      <c r="E12" s="5">
        <f>'[1]2.3.'!H15</f>
        <v>0</v>
      </c>
      <c r="F12" s="5">
        <f>'[1]2.3.'!I15</f>
        <v>0</v>
      </c>
      <c r="G12" s="5">
        <f>'[1]2.3.'!J15</f>
        <v>0</v>
      </c>
      <c r="H12" s="5">
        <f>'[1]2.3.'!K15</f>
        <v>0</v>
      </c>
    </row>
    <row r="13" spans="1:8" ht="67.5" customHeight="1" x14ac:dyDescent="0.25">
      <c r="A13" s="4" t="s">
        <v>16</v>
      </c>
      <c r="B13" s="12">
        <v>6</v>
      </c>
      <c r="C13" s="5">
        <f t="shared" si="0"/>
        <v>0</v>
      </c>
      <c r="D13" s="5">
        <f>'[1]2.4.'!G16</f>
        <v>0</v>
      </c>
      <c r="E13" s="5">
        <f>'[1]2.4.'!H16</f>
        <v>0</v>
      </c>
      <c r="F13" s="5">
        <f>'[1]2.4.'!I16</f>
        <v>0</v>
      </c>
      <c r="G13" s="5">
        <f>'[1]2.4.'!J16</f>
        <v>0</v>
      </c>
      <c r="H13" s="5">
        <f>'[1]2.4.'!K16</f>
        <v>0</v>
      </c>
    </row>
    <row r="14" spans="1:8" ht="67.5" customHeight="1" x14ac:dyDescent="0.25">
      <c r="A14" s="4" t="s">
        <v>17</v>
      </c>
      <c r="B14" s="12">
        <v>16</v>
      </c>
      <c r="C14" s="5">
        <f t="shared" si="0"/>
        <v>4196.7</v>
      </c>
      <c r="D14" s="5">
        <f>'[1]2.5.'!G26</f>
        <v>0</v>
      </c>
      <c r="E14" s="5">
        <f>'[1]2.5.'!H26</f>
        <v>0</v>
      </c>
      <c r="F14" s="5">
        <f>'[1]2.5.'!I26</f>
        <v>4196.7</v>
      </c>
      <c r="G14" s="5">
        <f>'[1]2.5.'!J26</f>
        <v>0</v>
      </c>
      <c r="H14" s="5">
        <f>'[1]2.5.'!K26</f>
        <v>0</v>
      </c>
    </row>
    <row r="15" spans="1:8" ht="36.75" customHeight="1" x14ac:dyDescent="0.25">
      <c r="A15" s="4" t="s">
        <v>18</v>
      </c>
      <c r="B15" s="12">
        <v>7</v>
      </c>
      <c r="C15" s="5">
        <f t="shared" si="0"/>
        <v>0</v>
      </c>
      <c r="D15" s="5">
        <f>'[1]2.6.'!G17</f>
        <v>0</v>
      </c>
      <c r="E15" s="5">
        <f>'[1]2.6.'!H17</f>
        <v>0</v>
      </c>
      <c r="F15" s="5">
        <f>'[1]2.6.'!I17</f>
        <v>0</v>
      </c>
      <c r="G15" s="5">
        <f>'[1]2.6.'!J17</f>
        <v>0</v>
      </c>
      <c r="H15" s="5">
        <f>'[1]2.6.'!K17</f>
        <v>0</v>
      </c>
    </row>
    <row r="16" spans="1:8" ht="36.75" customHeight="1" x14ac:dyDescent="0.25">
      <c r="A16" s="4" t="s">
        <v>19</v>
      </c>
      <c r="B16" s="12">
        <v>13</v>
      </c>
      <c r="C16" s="5">
        <f t="shared" si="0"/>
        <v>0</v>
      </c>
      <c r="D16" s="5">
        <f>'[1]2.7.'!G23</f>
        <v>0</v>
      </c>
      <c r="E16" s="5">
        <f>'[1]2.7.'!H23</f>
        <v>0</v>
      </c>
      <c r="F16" s="5">
        <f>'[1]2.7.'!I23</f>
        <v>0</v>
      </c>
      <c r="G16" s="5">
        <f>'[1]2.7.'!J23</f>
        <v>0</v>
      </c>
      <c r="H16" s="5">
        <f>'[1]2.7.'!K23</f>
        <v>0</v>
      </c>
    </row>
    <row r="17" spans="1:8" ht="54" customHeight="1" x14ac:dyDescent="0.25">
      <c r="A17" s="4" t="s">
        <v>20</v>
      </c>
      <c r="B17" s="12">
        <v>7</v>
      </c>
      <c r="C17" s="5">
        <f t="shared" si="0"/>
        <v>7000</v>
      </c>
      <c r="D17" s="5">
        <f>'[1]2.8.'!G17</f>
        <v>0</v>
      </c>
      <c r="E17" s="5">
        <f>'[1]2.8.'!H17</f>
        <v>0</v>
      </c>
      <c r="F17" s="5">
        <f>'[1]2.8.'!I17</f>
        <v>0</v>
      </c>
      <c r="G17" s="5">
        <f>'[1]2.8.'!J17</f>
        <v>7000</v>
      </c>
      <c r="H17" s="5">
        <f>'[1]2.8.'!K17</f>
        <v>0</v>
      </c>
    </row>
    <row r="18" spans="1:8" ht="54" customHeight="1" x14ac:dyDescent="0.25">
      <c r="A18" s="4" t="s">
        <v>21</v>
      </c>
      <c r="B18" s="12">
        <v>7</v>
      </c>
      <c r="C18" s="5">
        <f t="shared" si="0"/>
        <v>8344.75</v>
      </c>
      <c r="D18" s="5">
        <f>'[1]2.9'!G16</f>
        <v>0</v>
      </c>
      <c r="E18" s="5">
        <f>'[1]2.9'!H16</f>
        <v>0</v>
      </c>
      <c r="F18" s="5">
        <f>'[1]2.9'!I16</f>
        <v>8344.75</v>
      </c>
      <c r="G18" s="5">
        <f>'[1]2.9'!J16</f>
        <v>0</v>
      </c>
      <c r="H18" s="5">
        <f>'[1]2.9'!K16</f>
        <v>0</v>
      </c>
    </row>
    <row r="19" spans="1:8" ht="32.25" customHeight="1" x14ac:dyDescent="0.25">
      <c r="A19" s="4" t="s">
        <v>22</v>
      </c>
      <c r="B19" s="12">
        <v>10</v>
      </c>
      <c r="C19" s="5">
        <f t="shared" si="0"/>
        <v>20845.689999999999</v>
      </c>
      <c r="D19" s="5">
        <f>'[1]2.10'!G35</f>
        <v>0</v>
      </c>
      <c r="E19" s="5">
        <f>'[1]2.10'!H35</f>
        <v>0</v>
      </c>
      <c r="F19" s="5">
        <f>'[1]2.10'!I35</f>
        <v>20845.689999999999</v>
      </c>
      <c r="G19" s="5">
        <f>'[1]2.10'!J35</f>
        <v>0</v>
      </c>
      <c r="H19" s="5">
        <f>'[1]2.10'!K35</f>
        <v>0</v>
      </c>
    </row>
    <row r="20" spans="1:8" ht="54" customHeight="1" x14ac:dyDescent="0.25">
      <c r="A20" s="4" t="s">
        <v>23</v>
      </c>
      <c r="B20" s="12">
        <v>10</v>
      </c>
      <c r="C20" s="5">
        <f t="shared" si="0"/>
        <v>300</v>
      </c>
      <c r="D20" s="5">
        <f>'[1]2.11'!G19</f>
        <v>0</v>
      </c>
      <c r="E20" s="5">
        <f>'[1]2.11'!H19</f>
        <v>0</v>
      </c>
      <c r="F20" s="5">
        <f>'[1]2.11'!I19</f>
        <v>300</v>
      </c>
      <c r="G20" s="5">
        <f>'[1]2.11'!J19</f>
        <v>0</v>
      </c>
      <c r="H20" s="5">
        <f>'[1]2.11'!K19</f>
        <v>0</v>
      </c>
    </row>
    <row r="21" spans="1:8" ht="36.75" customHeight="1" x14ac:dyDescent="0.25">
      <c r="A21" s="4" t="s">
        <v>24</v>
      </c>
      <c r="B21" s="12">
        <v>20</v>
      </c>
      <c r="C21" s="5">
        <f t="shared" si="0"/>
        <v>19961.800000000003</v>
      </c>
      <c r="D21" s="5">
        <f>'[1]2.12.'!G37</f>
        <v>0</v>
      </c>
      <c r="E21" s="5">
        <f>'[1]2.12.'!H37</f>
        <v>0</v>
      </c>
      <c r="F21" s="5">
        <f>'[1]2.12.'!I37</f>
        <v>19961.800000000003</v>
      </c>
      <c r="G21" s="5">
        <f>'[1]2.12.'!J37</f>
        <v>0</v>
      </c>
      <c r="H21" s="5">
        <f>'[1]2.12.'!K37</f>
        <v>0</v>
      </c>
    </row>
    <row r="22" spans="1:8" ht="36.75" customHeight="1" x14ac:dyDescent="0.25">
      <c r="A22" s="4" t="s">
        <v>25</v>
      </c>
      <c r="B22" s="12">
        <v>7</v>
      </c>
      <c r="C22" s="5">
        <f>SUM(D22:H22)</f>
        <v>2605</v>
      </c>
      <c r="D22" s="5">
        <f>'[1]2.13'!G15</f>
        <v>0</v>
      </c>
      <c r="E22" s="5">
        <f>'[1]2.13'!H15</f>
        <v>0</v>
      </c>
      <c r="F22" s="5">
        <f>'[1]2.13'!I15</f>
        <v>2605</v>
      </c>
      <c r="G22" s="5">
        <f>'[1]2.13'!J15</f>
        <v>0</v>
      </c>
      <c r="H22" s="5">
        <f>'[1]2.13'!K15</f>
        <v>0</v>
      </c>
    </row>
    <row r="23" spans="1:8" ht="36.75" customHeight="1" x14ac:dyDescent="0.25">
      <c r="A23" s="4" t="s">
        <v>26</v>
      </c>
      <c r="B23" s="12">
        <v>11</v>
      </c>
      <c r="C23" s="5">
        <f t="shared" si="0"/>
        <v>3726.1</v>
      </c>
      <c r="D23" s="5">
        <f>'[1]2.14'!G20</f>
        <v>0</v>
      </c>
      <c r="E23" s="5">
        <f>'[1]2.14'!H20</f>
        <v>0</v>
      </c>
      <c r="F23" s="5">
        <f>'[1]2.14'!I20</f>
        <v>3703.1</v>
      </c>
      <c r="G23" s="5">
        <f>'[1]2.14'!J20</f>
        <v>0</v>
      </c>
      <c r="H23" s="5">
        <f>'[1]2.14'!K20</f>
        <v>23</v>
      </c>
    </row>
    <row r="24" spans="1:8" ht="48" customHeight="1" x14ac:dyDescent="0.25">
      <c r="A24" s="4" t="s">
        <v>27</v>
      </c>
      <c r="B24" s="12">
        <v>8</v>
      </c>
      <c r="C24" s="5">
        <f t="shared" si="0"/>
        <v>3000</v>
      </c>
      <c r="D24" s="5">
        <f>'[1]2.15'!G18</f>
        <v>0</v>
      </c>
      <c r="E24" s="5">
        <f>'[1]2.15'!H18</f>
        <v>0</v>
      </c>
      <c r="F24" s="5">
        <f>'[1]2.15'!I18</f>
        <v>3000</v>
      </c>
      <c r="G24" s="5">
        <f>'[1]2.15'!J18</f>
        <v>0</v>
      </c>
      <c r="H24" s="5">
        <f>'[1]2.15'!K18</f>
        <v>0</v>
      </c>
    </row>
    <row r="25" spans="1:8" ht="36.75" customHeight="1" x14ac:dyDescent="0.25">
      <c r="A25" s="4" t="s">
        <v>28</v>
      </c>
      <c r="B25" s="12">
        <v>3</v>
      </c>
      <c r="C25" s="5">
        <f t="shared" si="0"/>
        <v>7899.5</v>
      </c>
      <c r="D25" s="5">
        <f>'[1]2.16'!G19</f>
        <v>0</v>
      </c>
      <c r="E25" s="5">
        <f>'[1]2.16'!H19</f>
        <v>0</v>
      </c>
      <c r="F25" s="5">
        <f>'[1]2.16'!I19</f>
        <v>7899.5</v>
      </c>
      <c r="G25" s="5">
        <f>'[1]2.16'!J19</f>
        <v>0</v>
      </c>
      <c r="H25" s="5">
        <f>'[1]2.16'!K19</f>
        <v>0</v>
      </c>
    </row>
    <row r="26" spans="1:8" ht="36.75" customHeight="1" x14ac:dyDescent="0.25">
      <c r="A26" s="4" t="s">
        <v>29</v>
      </c>
      <c r="B26" s="12">
        <v>73</v>
      </c>
      <c r="C26" s="5">
        <f t="shared" si="0"/>
        <v>225077.601</v>
      </c>
      <c r="D26" s="5">
        <f>'[1]2.17'!G81</f>
        <v>210315.65999999997</v>
      </c>
      <c r="E26" s="5">
        <f>'[1]2.17'!H81</f>
        <v>496.80099999999999</v>
      </c>
      <c r="F26" s="5">
        <f>'[1]2.17'!I81</f>
        <v>14265.140000000001</v>
      </c>
      <c r="G26" s="5">
        <f>'[1]2.17'!J81</f>
        <v>0</v>
      </c>
      <c r="H26" s="5">
        <f>'[1]2.17'!K81</f>
        <v>0</v>
      </c>
    </row>
    <row r="27" spans="1:8" ht="53.25" customHeight="1" x14ac:dyDescent="0.25">
      <c r="A27" s="4" t="s">
        <v>30</v>
      </c>
      <c r="B27" s="12">
        <v>3</v>
      </c>
      <c r="C27" s="5">
        <f t="shared" si="0"/>
        <v>5</v>
      </c>
      <c r="D27" s="5">
        <f>'[1]2.18'!G12</f>
        <v>0</v>
      </c>
      <c r="E27" s="5">
        <f>'[1]2.18'!H12</f>
        <v>0</v>
      </c>
      <c r="F27" s="5">
        <f>'[1]2.18'!I12</f>
        <v>0</v>
      </c>
      <c r="G27" s="5">
        <f>'[1]2.18'!J12</f>
        <v>0</v>
      </c>
      <c r="H27" s="5">
        <f>'[1]2.18'!K12</f>
        <v>5</v>
      </c>
    </row>
    <row r="28" spans="1:8" ht="45" customHeight="1" x14ac:dyDescent="0.25">
      <c r="A28" s="4" t="s">
        <v>31</v>
      </c>
      <c r="B28" s="12">
        <v>74</v>
      </c>
      <c r="C28" s="5">
        <f t="shared" si="0"/>
        <v>161568.272</v>
      </c>
      <c r="D28" s="5">
        <f>'[1]2.19.'!G96</f>
        <v>0</v>
      </c>
      <c r="E28" s="5">
        <f>'[1]2.19.'!H96</f>
        <v>0</v>
      </c>
      <c r="F28" s="5">
        <f>'[1]2.19.'!I96</f>
        <v>161568.272</v>
      </c>
      <c r="G28" s="5">
        <f>'[1]2.19.'!J96</f>
        <v>0</v>
      </c>
      <c r="H28" s="5">
        <f>'[1]2.19.'!K96</f>
        <v>0</v>
      </c>
    </row>
    <row r="29" spans="1:8" ht="45" customHeight="1" x14ac:dyDescent="0.25">
      <c r="A29" s="4" t="s">
        <v>32</v>
      </c>
      <c r="B29" s="12">
        <v>11</v>
      </c>
      <c r="C29" s="5">
        <f t="shared" si="0"/>
        <v>4902.8</v>
      </c>
      <c r="D29" s="5">
        <f>'[1]2.20'!G21</f>
        <v>0</v>
      </c>
      <c r="E29" s="5">
        <f>'[1]2.20'!H21</f>
        <v>0</v>
      </c>
      <c r="F29" s="5">
        <f>'[1]2.20'!I21</f>
        <v>4902.8</v>
      </c>
      <c r="G29" s="5">
        <f>'[1]2.20'!J21</f>
        <v>0</v>
      </c>
      <c r="H29" s="5">
        <f>'[1]2.20'!K21</f>
        <v>0</v>
      </c>
    </row>
    <row r="30" spans="1:8" ht="45" customHeight="1" x14ac:dyDescent="0.25">
      <c r="A30" s="4" t="s">
        <v>33</v>
      </c>
      <c r="B30" s="12">
        <v>9</v>
      </c>
      <c r="C30" s="5">
        <f t="shared" si="0"/>
        <v>9906</v>
      </c>
      <c r="D30" s="5">
        <f>'[1]2.21'!G18</f>
        <v>0</v>
      </c>
      <c r="E30" s="5">
        <f>'[1]2.21'!H18</f>
        <v>0</v>
      </c>
      <c r="F30" s="5">
        <f>'[1]2.21'!I18</f>
        <v>9906</v>
      </c>
      <c r="G30" s="5">
        <f>'[1]2.21'!J18</f>
        <v>0</v>
      </c>
      <c r="H30" s="5">
        <f>'[1]2.21'!K18</f>
        <v>0</v>
      </c>
    </row>
    <row r="31" spans="1:8" ht="75.75" customHeight="1" x14ac:dyDescent="0.25">
      <c r="A31" s="4" t="s">
        <v>34</v>
      </c>
      <c r="B31" s="12">
        <v>10</v>
      </c>
      <c r="C31" s="5">
        <f t="shared" si="0"/>
        <v>37599.199999999997</v>
      </c>
      <c r="D31" s="5">
        <f>'[1]2.22'!G18</f>
        <v>37333.299999999996</v>
      </c>
      <c r="E31" s="5">
        <f>'[1]2.22'!H18</f>
        <v>236</v>
      </c>
      <c r="F31" s="5">
        <f>'[1]2.22'!I18</f>
        <v>29.9</v>
      </c>
      <c r="G31" s="5">
        <f>'[1]2.22'!J18</f>
        <v>0</v>
      </c>
      <c r="H31" s="5">
        <f>'[1]2.22'!K18</f>
        <v>0</v>
      </c>
    </row>
    <row r="32" spans="1:8" ht="40.5" customHeight="1" x14ac:dyDescent="0.25">
      <c r="A32" s="4" t="s">
        <v>35</v>
      </c>
      <c r="B32" s="12">
        <v>1</v>
      </c>
      <c r="C32" s="5">
        <f t="shared" si="0"/>
        <v>0</v>
      </c>
      <c r="D32" s="5">
        <f>'[1]2.23'!G12</f>
        <v>0</v>
      </c>
      <c r="E32" s="5">
        <f>'[1]2.23'!H12</f>
        <v>0</v>
      </c>
      <c r="F32" s="5">
        <f>'[1]2.23'!I12</f>
        <v>0</v>
      </c>
      <c r="G32" s="5">
        <f>'[1]2.23'!J12</f>
        <v>0</v>
      </c>
      <c r="H32" s="5">
        <f>'[1]2.23'!K12</f>
        <v>0</v>
      </c>
    </row>
    <row r="33" spans="1:9" ht="36.75" customHeight="1" x14ac:dyDescent="0.25">
      <c r="A33" s="4" t="s">
        <v>36</v>
      </c>
      <c r="B33" s="12">
        <v>8</v>
      </c>
      <c r="C33" s="5">
        <f t="shared" si="0"/>
        <v>2150</v>
      </c>
      <c r="D33" s="5">
        <f>'[1]2.24.'!G18</f>
        <v>0</v>
      </c>
      <c r="E33" s="5">
        <f>'[1]2.24.'!H18</f>
        <v>0</v>
      </c>
      <c r="F33" s="5">
        <f>'[1]2.24.'!I18</f>
        <v>2150</v>
      </c>
      <c r="G33" s="5">
        <f>'[1]2.24.'!J18</f>
        <v>0</v>
      </c>
      <c r="H33" s="5">
        <f>'[1]2.24.'!K18</f>
        <v>0</v>
      </c>
    </row>
    <row r="34" spans="1:9" ht="40.5" customHeight="1" x14ac:dyDescent="0.25">
      <c r="A34" s="4" t="s">
        <v>37</v>
      </c>
      <c r="B34" s="12">
        <v>1</v>
      </c>
      <c r="C34" s="5">
        <f t="shared" si="0"/>
        <v>20</v>
      </c>
      <c r="D34" s="5">
        <f>'[1]2.25.'!G13</f>
        <v>0</v>
      </c>
      <c r="E34" s="5">
        <f>'[1]2.25.'!H13</f>
        <v>0</v>
      </c>
      <c r="F34" s="5">
        <f>'[1]2.25.'!I13</f>
        <v>20</v>
      </c>
      <c r="G34" s="5">
        <f>'[1]2.25.'!J13</f>
        <v>0</v>
      </c>
      <c r="H34" s="5">
        <f>'[1]2.25.'!K13</f>
        <v>0</v>
      </c>
    </row>
    <row r="35" spans="1:9" s="11" customFormat="1" ht="24" customHeight="1" x14ac:dyDescent="0.25">
      <c r="A35" s="6" t="s">
        <v>38</v>
      </c>
      <c r="B35" s="7">
        <f>SUM(B10:B34)</f>
        <v>335</v>
      </c>
      <c r="C35" s="8">
        <f>SUM(D35:H35)</f>
        <v>524043.41299999994</v>
      </c>
      <c r="D35" s="9">
        <f>SUM(D10:D34)</f>
        <v>247648.95999999996</v>
      </c>
      <c r="E35" s="9">
        <f>SUM(E10:E34)</f>
        <v>732.80099999999993</v>
      </c>
      <c r="F35" s="9">
        <f t="shared" ref="F35:H35" si="1">SUM(F10:F34)</f>
        <v>263698.652</v>
      </c>
      <c r="G35" s="9">
        <f t="shared" si="1"/>
        <v>11120</v>
      </c>
      <c r="H35" s="9">
        <f t="shared" si="1"/>
        <v>843</v>
      </c>
      <c r="I35" s="10"/>
    </row>
    <row r="36" spans="1:9" ht="18.75" x14ac:dyDescent="0.3">
      <c r="A36" s="2"/>
      <c r="B36" s="2"/>
      <c r="C36" s="2"/>
      <c r="D36" s="2"/>
      <c r="E36" s="2"/>
      <c r="F36" s="2"/>
      <c r="G36" s="2"/>
      <c r="H36" s="2"/>
    </row>
  </sheetData>
  <mergeCells count="10">
    <mergeCell ref="A1:H3"/>
    <mergeCell ref="A5:A9"/>
    <mergeCell ref="B5:B9"/>
    <mergeCell ref="C5:H5"/>
    <mergeCell ref="C6:C9"/>
    <mergeCell ref="D6:H6"/>
    <mergeCell ref="D7:D9"/>
    <mergeCell ref="E7:F8"/>
    <mergeCell ref="G7:G9"/>
    <mergeCell ref="H7:H9"/>
  </mergeCells>
  <pageMargins left="0.39370078740157483" right="0.39370078740157483" top="0.39370078740157483" bottom="0.39370078740157483" header="0.31496062992125984" footer="0.31496062992125984"/>
  <pageSetup paperSize="9" scale="55" firstPageNumber="298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фін зах</vt:lpstr>
      <vt:lpstr>'фін зах'!Заголовки_для_печати</vt:lpstr>
      <vt:lpstr>'фін зах'!Область_печати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2021-12-28T09:03:32Z</cp:lastPrinted>
  <dcterms:created xsi:type="dcterms:W3CDTF">2021-12-21T08:29:48Z</dcterms:created>
  <dcterms:modified xsi:type="dcterms:W3CDTF">2021-12-28T09:04:19Z</dcterms:modified>
</cp:coreProperties>
</file>